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BB20HZ01-资产负债汇总表" sheetId="1" r:id="rId1"/>
  </sheets>
  <definedNames/>
  <calcPr fullCalcOnLoad="1"/>
</workbook>
</file>

<file path=xl/sharedStrings.xml><?xml version="1.0" encoding="utf-8"?>
<sst xmlns="http://schemas.openxmlformats.org/spreadsheetml/2006/main" count="416" uniqueCount="273">
  <si>
    <t>2023年1-12月资产负债简表</t>
  </si>
  <si>
    <t>编制单位：甘肃社会主义学院</t>
  </si>
  <si>
    <r>
      <t>2020</t>
    </r>
    <r>
      <rPr>
        <sz val="10"/>
        <rFont val="宋体"/>
        <family val="0"/>
      </rPr>
      <t>年度</t>
    </r>
  </si>
  <si>
    <t>政府会计制度</t>
  </si>
  <si>
    <t>行次</t>
  </si>
  <si>
    <t>年初数</t>
  </si>
  <si>
    <t>年末数</t>
  </si>
  <si>
    <t>企业化管理事业单位</t>
  </si>
  <si>
    <t>民间非营利组织</t>
  </si>
  <si>
    <t>栏次</t>
  </si>
  <si>
    <t>1</t>
  </si>
  <si>
    <t>2</t>
  </si>
  <si>
    <t>3</t>
  </si>
  <si>
    <t>4</t>
  </si>
  <si>
    <t>5</t>
  </si>
  <si>
    <t>一、资产合计</t>
  </si>
  <si>
    <t>66</t>
  </si>
  <si>
    <t>131</t>
  </si>
  <si>
    <t xml:space="preserve">    流动资产</t>
  </si>
  <si>
    <t>67</t>
  </si>
  <si>
    <t>132</t>
  </si>
  <si>
    <t xml:space="preserve">        货币资金</t>
  </si>
  <si>
    <t>68</t>
  </si>
  <si>
    <t>133</t>
  </si>
  <si>
    <t xml:space="preserve">        短期投资</t>
  </si>
  <si>
    <t>69</t>
  </si>
  <si>
    <t>134</t>
  </si>
  <si>
    <t xml:space="preserve">        财政应返还额度</t>
  </si>
  <si>
    <t>70</t>
  </si>
  <si>
    <t>135</t>
  </si>
  <si>
    <t xml:space="preserve">        应收票据</t>
  </si>
  <si>
    <t>6</t>
  </si>
  <si>
    <t>71</t>
  </si>
  <si>
    <t>136</t>
  </si>
  <si>
    <t xml:space="preserve">        应收账款净额</t>
  </si>
  <si>
    <t>7</t>
  </si>
  <si>
    <t>72</t>
  </si>
  <si>
    <t>137</t>
  </si>
  <si>
    <t xml:space="preserve">        预付账款</t>
  </si>
  <si>
    <t>8</t>
  </si>
  <si>
    <t>73</t>
  </si>
  <si>
    <t>138</t>
  </si>
  <si>
    <t xml:space="preserve">        应收股利</t>
  </si>
  <si>
    <t>9</t>
  </si>
  <si>
    <t>74</t>
  </si>
  <si>
    <t>139</t>
  </si>
  <si>
    <t xml:space="preserve">        应收利息</t>
  </si>
  <si>
    <t>10</t>
  </si>
  <si>
    <t>75</t>
  </si>
  <si>
    <t>140</t>
  </si>
  <si>
    <t xml:space="preserve">        其他应收款净额</t>
  </si>
  <si>
    <t>11</t>
  </si>
  <si>
    <t>76</t>
  </si>
  <si>
    <t>141</t>
  </si>
  <si>
    <t xml:space="preserve">        存货</t>
  </si>
  <si>
    <t>12</t>
  </si>
  <si>
    <t>77</t>
  </si>
  <si>
    <t>142</t>
  </si>
  <si>
    <t xml:space="preserve">        待摊费用</t>
  </si>
  <si>
    <t>13</t>
  </si>
  <si>
    <t>78</t>
  </si>
  <si>
    <t>143</t>
  </si>
  <si>
    <t xml:space="preserve">        一年内到期的非流动资产</t>
  </si>
  <si>
    <t>14</t>
  </si>
  <si>
    <t>79</t>
  </si>
  <si>
    <t>144</t>
  </si>
  <si>
    <t xml:space="preserve">        其他流动资产</t>
  </si>
  <si>
    <t>15</t>
  </si>
  <si>
    <t>80</t>
  </si>
  <si>
    <t>145</t>
  </si>
  <si>
    <t xml:space="preserve">    非流动资产</t>
  </si>
  <si>
    <t>16</t>
  </si>
  <si>
    <t>81</t>
  </si>
  <si>
    <t>146</t>
  </si>
  <si>
    <t xml:space="preserve">        长期股权投资</t>
  </si>
  <si>
    <t>17</t>
  </si>
  <si>
    <t>82</t>
  </si>
  <si>
    <t>147</t>
  </si>
  <si>
    <t xml:space="preserve">        长期债券投资</t>
  </si>
  <si>
    <t>18</t>
  </si>
  <si>
    <t>83</t>
  </si>
  <si>
    <t>148</t>
  </si>
  <si>
    <t xml:space="preserve">        固定资产原值</t>
  </si>
  <si>
    <t>19</t>
  </si>
  <si>
    <t>84</t>
  </si>
  <si>
    <t>149</t>
  </si>
  <si>
    <t xml:space="preserve">          减：固定资产累计折旧</t>
  </si>
  <si>
    <t>20</t>
  </si>
  <si>
    <t>85</t>
  </si>
  <si>
    <t>150</t>
  </si>
  <si>
    <t xml:space="preserve">          固定资产净值</t>
  </si>
  <si>
    <t>21</t>
  </si>
  <si>
    <t>86</t>
  </si>
  <si>
    <t>151</t>
  </si>
  <si>
    <t xml:space="preserve">        工程物资</t>
  </si>
  <si>
    <t>22</t>
  </si>
  <si>
    <t>87</t>
  </si>
  <si>
    <t>152</t>
  </si>
  <si>
    <t xml:space="preserve">        在建工程</t>
  </si>
  <si>
    <t>23</t>
  </si>
  <si>
    <t>88</t>
  </si>
  <si>
    <t>153</t>
  </si>
  <si>
    <t xml:space="preserve">        无形资产原值</t>
  </si>
  <si>
    <t>24</t>
  </si>
  <si>
    <t>89</t>
  </si>
  <si>
    <t>154</t>
  </si>
  <si>
    <t xml:space="preserve">          减：无形资产累计摊销</t>
  </si>
  <si>
    <t>25</t>
  </si>
  <si>
    <t>90</t>
  </si>
  <si>
    <t>155</t>
  </si>
  <si>
    <t xml:space="preserve">          无形资产净值</t>
  </si>
  <si>
    <t>26</t>
  </si>
  <si>
    <t>91</t>
  </si>
  <si>
    <t>156</t>
  </si>
  <si>
    <t xml:space="preserve">        研发支出</t>
  </si>
  <si>
    <t>27</t>
  </si>
  <si>
    <t>92</t>
  </si>
  <si>
    <t>157</t>
  </si>
  <si>
    <t xml:space="preserve">        公共基础设施原值</t>
  </si>
  <si>
    <t>28</t>
  </si>
  <si>
    <t>93</t>
  </si>
  <si>
    <t>158</t>
  </si>
  <si>
    <t xml:space="preserve">          减：公共基础设施累计折旧（摊销）</t>
  </si>
  <si>
    <t>29</t>
  </si>
  <si>
    <t>94</t>
  </si>
  <si>
    <t>159</t>
  </si>
  <si>
    <t xml:space="preserve">          公共基础设施净值</t>
  </si>
  <si>
    <t>30</t>
  </si>
  <si>
    <t>95</t>
  </si>
  <si>
    <t>160</t>
  </si>
  <si>
    <t xml:space="preserve">        政府储备物资</t>
  </si>
  <si>
    <t>31</t>
  </si>
  <si>
    <t>96</t>
  </si>
  <si>
    <t>161</t>
  </si>
  <si>
    <t xml:space="preserve">        文物文化资产</t>
  </si>
  <si>
    <t>32</t>
  </si>
  <si>
    <t>97</t>
  </si>
  <si>
    <t>162</t>
  </si>
  <si>
    <t xml:space="preserve">        保障性住房原值</t>
  </si>
  <si>
    <t>33</t>
  </si>
  <si>
    <t>98</t>
  </si>
  <si>
    <t>163</t>
  </si>
  <si>
    <t xml:space="preserve">          减：保障性住房累计折旧</t>
  </si>
  <si>
    <t>34</t>
  </si>
  <si>
    <t>99</t>
  </si>
  <si>
    <t>164</t>
  </si>
  <si>
    <t xml:space="preserve">          保障性住房净值</t>
  </si>
  <si>
    <t>35</t>
  </si>
  <si>
    <t>100</t>
  </si>
  <si>
    <t>165</t>
  </si>
  <si>
    <t xml:space="preserve">        长期待摊费用</t>
  </si>
  <si>
    <t>36</t>
  </si>
  <si>
    <t>101</t>
  </si>
  <si>
    <t>166</t>
  </si>
  <si>
    <t xml:space="preserve">        待处理财产损溢</t>
  </si>
  <si>
    <t>37</t>
  </si>
  <si>
    <t>——</t>
  </si>
  <si>
    <t>102</t>
  </si>
  <si>
    <t>167</t>
  </si>
  <si>
    <t xml:space="preserve">        其他非流动资产</t>
  </si>
  <si>
    <t>38</t>
  </si>
  <si>
    <t>103</t>
  </si>
  <si>
    <t>168</t>
  </si>
  <si>
    <t xml:space="preserve">    受托代理资产</t>
  </si>
  <si>
    <t>39</t>
  </si>
  <si>
    <t>104</t>
  </si>
  <si>
    <t>169</t>
  </si>
  <si>
    <t>二、负债合计</t>
  </si>
  <si>
    <t>40</t>
  </si>
  <si>
    <t>105</t>
  </si>
  <si>
    <t>170</t>
  </si>
  <si>
    <t xml:space="preserve">    流动负债</t>
  </si>
  <si>
    <t>41</t>
  </si>
  <si>
    <t>106</t>
  </si>
  <si>
    <t>171</t>
  </si>
  <si>
    <t xml:space="preserve">        短期借款</t>
  </si>
  <si>
    <t>42</t>
  </si>
  <si>
    <t>107</t>
  </si>
  <si>
    <t>172</t>
  </si>
  <si>
    <t xml:space="preserve">        应交增值税</t>
  </si>
  <si>
    <t>43</t>
  </si>
  <si>
    <t>108</t>
  </si>
  <si>
    <t>173</t>
  </si>
  <si>
    <t xml:space="preserve">        其他应交税费</t>
  </si>
  <si>
    <t>44</t>
  </si>
  <si>
    <t>109</t>
  </si>
  <si>
    <t>174</t>
  </si>
  <si>
    <t xml:space="preserve">        应缴财政款</t>
  </si>
  <si>
    <t>45</t>
  </si>
  <si>
    <t>110</t>
  </si>
  <si>
    <t>175</t>
  </si>
  <si>
    <t xml:space="preserve">        应付职工薪酬</t>
  </si>
  <si>
    <t>46</t>
  </si>
  <si>
    <t>111</t>
  </si>
  <si>
    <t>176</t>
  </si>
  <si>
    <t xml:space="preserve">        应付票据</t>
  </si>
  <si>
    <t>47</t>
  </si>
  <si>
    <t>112</t>
  </si>
  <si>
    <t>177</t>
  </si>
  <si>
    <t xml:space="preserve">        应付账款</t>
  </si>
  <si>
    <t>48</t>
  </si>
  <si>
    <t>113</t>
  </si>
  <si>
    <t>178</t>
  </si>
  <si>
    <t xml:space="preserve">        应付政府补贴款</t>
  </si>
  <si>
    <t>49</t>
  </si>
  <si>
    <t>114</t>
  </si>
  <si>
    <t>179</t>
  </si>
  <si>
    <t xml:space="preserve">        应付利息</t>
  </si>
  <si>
    <t>50</t>
  </si>
  <si>
    <t>115</t>
  </si>
  <si>
    <t>180</t>
  </si>
  <si>
    <t xml:space="preserve">        预收账款</t>
  </si>
  <si>
    <t>51</t>
  </si>
  <si>
    <t>116</t>
  </si>
  <si>
    <t>181</t>
  </si>
  <si>
    <t xml:space="preserve">        其他应付款</t>
  </si>
  <si>
    <t>52</t>
  </si>
  <si>
    <t>117</t>
  </si>
  <si>
    <t>182</t>
  </si>
  <si>
    <t xml:space="preserve">        预提费用</t>
  </si>
  <si>
    <t>53</t>
  </si>
  <si>
    <t>118</t>
  </si>
  <si>
    <t>183</t>
  </si>
  <si>
    <t xml:space="preserve">        一年内到期的非流动负债</t>
  </si>
  <si>
    <t>54</t>
  </si>
  <si>
    <t>119</t>
  </si>
  <si>
    <t>184</t>
  </si>
  <si>
    <t xml:space="preserve">        其他流动负债</t>
  </si>
  <si>
    <t>55</t>
  </si>
  <si>
    <t>120</t>
  </si>
  <si>
    <t>185</t>
  </si>
  <si>
    <t xml:space="preserve">    非流动负债</t>
  </si>
  <si>
    <t>56</t>
  </si>
  <si>
    <t>121</t>
  </si>
  <si>
    <t>186</t>
  </si>
  <si>
    <t xml:space="preserve">        长期借款</t>
  </si>
  <si>
    <t>57</t>
  </si>
  <si>
    <t>122</t>
  </si>
  <si>
    <t>187</t>
  </si>
  <si>
    <t xml:space="preserve">        长期应付款</t>
  </si>
  <si>
    <t>58</t>
  </si>
  <si>
    <t>123</t>
  </si>
  <si>
    <t>188</t>
  </si>
  <si>
    <t xml:space="preserve">        预计负债</t>
  </si>
  <si>
    <t>59</t>
  </si>
  <si>
    <t>124</t>
  </si>
  <si>
    <t>189</t>
  </si>
  <si>
    <t xml:space="preserve">        其他非流动负债</t>
  </si>
  <si>
    <t>60</t>
  </si>
  <si>
    <t>125</t>
  </si>
  <si>
    <t>190</t>
  </si>
  <si>
    <t xml:space="preserve">    受托代理负债</t>
  </si>
  <si>
    <t>61</t>
  </si>
  <si>
    <t>126</t>
  </si>
  <si>
    <t>191</t>
  </si>
  <si>
    <t>三、净资产</t>
  </si>
  <si>
    <t>62</t>
  </si>
  <si>
    <t>127</t>
  </si>
  <si>
    <t>192</t>
  </si>
  <si>
    <t xml:space="preserve">    累计盈余（非限定性净资产）</t>
  </si>
  <si>
    <t>63</t>
  </si>
  <si>
    <t xml:space="preserve">    累计盈余</t>
  </si>
  <si>
    <t>128</t>
  </si>
  <si>
    <t>193</t>
  </si>
  <si>
    <t xml:space="preserve">    专用基金（限定性净资产）</t>
  </si>
  <si>
    <t>64</t>
  </si>
  <si>
    <t xml:space="preserve">    专用基金</t>
  </si>
  <si>
    <t>129</t>
  </si>
  <si>
    <t>194</t>
  </si>
  <si>
    <t xml:space="preserve">    权益法调整</t>
  </si>
  <si>
    <t>65</t>
  </si>
  <si>
    <t>130</t>
  </si>
  <si>
    <t>195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</si>
</sst>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.00_ "/>
  </numFmts>
  <fonts count="50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微软雅黑"/>
      <family val="2"/>
    </font>
    <font>
      <sz val="9"/>
      <color indexed="8"/>
      <name val="宋体"/>
      <family val="0"/>
    </font>
    <font>
      <b/>
      <sz val="11"/>
      <color indexed="8"/>
      <name val="微软雅黑"/>
      <family val="2"/>
    </font>
    <font>
      <sz val="11"/>
      <name val="微软雅黑"/>
      <family val="2"/>
    </font>
    <font>
      <sz val="11"/>
      <color indexed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 style="thin">
        <color indexed="23"/>
      </top>
      <bottom style="thin">
        <color indexed="23"/>
      </bottom>
    </border>
    <border>
      <left/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left" vertical="center" wrapText="1"/>
    </xf>
    <xf numFmtId="180" fontId="4" fillId="33" borderId="16" xfId="0" applyNumberFormat="1" applyFont="1" applyFill="1" applyBorder="1" applyAlignment="1">
      <alignment horizontal="right" vertical="center"/>
    </xf>
    <xf numFmtId="180" fontId="4" fillId="33" borderId="11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180" fontId="4" fillId="33" borderId="17" xfId="0" applyNumberFormat="1" applyFont="1" applyFill="1" applyBorder="1" applyAlignment="1">
      <alignment horizontal="right" vertical="center"/>
    </xf>
    <xf numFmtId="180" fontId="4" fillId="33" borderId="18" xfId="0" applyNumberFormat="1" applyFont="1" applyFill="1" applyBorder="1" applyAlignment="1">
      <alignment horizontal="right" vertical="center"/>
    </xf>
    <xf numFmtId="0" fontId="4" fillId="33" borderId="9" xfId="0" applyFont="1" applyFill="1" applyBorder="1" applyAlignment="1">
      <alignment horizontal="left" vertical="center" wrapText="1"/>
    </xf>
    <xf numFmtId="180" fontId="4" fillId="33" borderId="19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/>
    </xf>
    <xf numFmtId="180" fontId="4" fillId="33" borderId="20" xfId="0" applyNumberFormat="1" applyFont="1" applyFill="1" applyBorder="1" applyAlignment="1">
      <alignment horizontal="right" vertical="center"/>
    </xf>
    <xf numFmtId="180" fontId="4" fillId="33" borderId="21" xfId="0" applyNumberFormat="1" applyFont="1" applyFill="1" applyBorder="1" applyAlignment="1">
      <alignment horizontal="right" vertical="center"/>
    </xf>
    <xf numFmtId="180" fontId="7" fillId="33" borderId="19" xfId="0" applyNumberFormat="1" applyFont="1" applyFill="1" applyBorder="1" applyAlignment="1">
      <alignment horizontal="right" vertical="center"/>
    </xf>
    <xf numFmtId="181" fontId="0" fillId="0" borderId="11" xfId="0" applyNumberFormat="1" applyFont="1" applyBorder="1" applyAlignment="1">
      <alignment/>
    </xf>
    <xf numFmtId="180" fontId="7" fillId="33" borderId="11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80" fontId="49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M50" sqref="M50"/>
    </sheetView>
  </sheetViews>
  <sheetFormatPr defaultColWidth="9.140625" defaultRowHeight="12.75"/>
  <cols>
    <col min="1" max="1" width="44.57421875" style="0" customWidth="1"/>
    <col min="2" max="2" width="5.7109375" style="0" customWidth="1"/>
    <col min="3" max="4" width="19.421875" style="0" customWidth="1"/>
    <col min="5" max="5" width="44.7109375" style="0" hidden="1" customWidth="1"/>
    <col min="6" max="6" width="5.7109375" style="0" hidden="1" customWidth="1"/>
    <col min="7" max="8" width="19.421875" style="0" hidden="1" customWidth="1"/>
    <col min="9" max="9" width="44.28125" style="0" hidden="1" customWidth="1"/>
    <col min="10" max="10" width="5.7109375" style="0" hidden="1" customWidth="1"/>
    <col min="11" max="11" width="19.421875" style="0" hidden="1" customWidth="1"/>
  </cols>
  <sheetData>
    <row r="1" spans="1:11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3" t="s">
        <v>1</v>
      </c>
      <c r="B2" s="2"/>
      <c r="C2" s="2"/>
      <c r="D2" s="2"/>
      <c r="E2" s="4" t="s">
        <v>2</v>
      </c>
      <c r="F2" s="2"/>
      <c r="G2" s="2"/>
      <c r="H2" s="2"/>
      <c r="I2" s="2"/>
      <c r="J2" s="2"/>
      <c r="K2" s="2"/>
    </row>
    <row r="3" spans="1:11" ht="15.75" customHeight="1">
      <c r="A3" s="5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5" t="s">
        <v>4</v>
      </c>
      <c r="G3" s="5" t="s">
        <v>5</v>
      </c>
      <c r="H3" s="5" t="s">
        <v>6</v>
      </c>
      <c r="I3" s="5" t="s">
        <v>8</v>
      </c>
      <c r="J3" s="5" t="s">
        <v>4</v>
      </c>
      <c r="K3" s="5" t="s">
        <v>5</v>
      </c>
    </row>
    <row r="4" spans="1:11" ht="15.75" customHeight="1">
      <c r="A4" s="9"/>
      <c r="B4" s="9"/>
      <c r="C4" s="10"/>
      <c r="D4" s="11"/>
      <c r="E4" s="12"/>
      <c r="F4" s="9"/>
      <c r="G4" s="9"/>
      <c r="H4" s="9"/>
      <c r="I4" s="9"/>
      <c r="J4" s="9"/>
      <c r="K4" s="9"/>
    </row>
    <row r="5" spans="1:11" ht="15.75" customHeight="1">
      <c r="A5" s="5" t="s">
        <v>9</v>
      </c>
      <c r="B5" s="5"/>
      <c r="C5" s="6" t="s">
        <v>10</v>
      </c>
      <c r="D5" s="7" t="s">
        <v>11</v>
      </c>
      <c r="E5" s="8" t="s">
        <v>9</v>
      </c>
      <c r="F5" s="5"/>
      <c r="G5" s="5" t="s">
        <v>12</v>
      </c>
      <c r="H5" s="5" t="s">
        <v>13</v>
      </c>
      <c r="I5" s="5" t="s">
        <v>9</v>
      </c>
      <c r="J5" s="5"/>
      <c r="K5" s="5" t="s">
        <v>14</v>
      </c>
    </row>
    <row r="6" spans="1:11" ht="15.75" customHeight="1">
      <c r="A6" s="13" t="s">
        <v>15</v>
      </c>
      <c r="B6" s="5" t="s">
        <v>10</v>
      </c>
      <c r="C6" s="14">
        <f>C7+C21</f>
        <v>92591232.58</v>
      </c>
      <c r="D6" s="15">
        <f>D7+D21</f>
        <v>100842571.73999998</v>
      </c>
      <c r="E6" s="16" t="s">
        <v>15</v>
      </c>
      <c r="F6" s="5" t="s">
        <v>16</v>
      </c>
      <c r="G6" s="17">
        <v>0</v>
      </c>
      <c r="H6" s="18">
        <v>0</v>
      </c>
      <c r="I6" s="13" t="s">
        <v>15</v>
      </c>
      <c r="J6" s="5" t="s">
        <v>17</v>
      </c>
      <c r="K6" s="17"/>
    </row>
    <row r="7" spans="1:11" ht="15.75" customHeight="1">
      <c r="A7" s="19" t="s">
        <v>18</v>
      </c>
      <c r="B7" s="5" t="s">
        <v>11</v>
      </c>
      <c r="C7" s="20">
        <f>C8+C10+C16</f>
        <v>10692495.16</v>
      </c>
      <c r="D7" s="15">
        <f>SUM(D8:D20)</f>
        <v>14490399.88</v>
      </c>
      <c r="E7" s="21" t="s">
        <v>18</v>
      </c>
      <c r="F7" s="5" t="s">
        <v>19</v>
      </c>
      <c r="G7" s="22">
        <v>0</v>
      </c>
      <c r="H7" s="23">
        <v>0</v>
      </c>
      <c r="I7" s="19" t="s">
        <v>18</v>
      </c>
      <c r="J7" s="5" t="s">
        <v>20</v>
      </c>
      <c r="K7" s="22"/>
    </row>
    <row r="8" spans="1:11" ht="15.75" customHeight="1">
      <c r="A8" s="19" t="s">
        <v>21</v>
      </c>
      <c r="B8" s="5" t="s">
        <v>12</v>
      </c>
      <c r="C8" s="24">
        <v>5491079.47</v>
      </c>
      <c r="D8" s="25">
        <v>8002141.48</v>
      </c>
      <c r="E8" s="21" t="s">
        <v>21</v>
      </c>
      <c r="F8" s="5" t="s">
        <v>22</v>
      </c>
      <c r="G8" s="22">
        <v>0</v>
      </c>
      <c r="H8" s="23">
        <v>0</v>
      </c>
      <c r="I8" s="19" t="s">
        <v>21</v>
      </c>
      <c r="J8" s="5" t="s">
        <v>23</v>
      </c>
      <c r="K8" s="22"/>
    </row>
    <row r="9" spans="1:11" ht="15.75" customHeight="1">
      <c r="A9" s="19" t="s">
        <v>24</v>
      </c>
      <c r="B9" s="5" t="s">
        <v>13</v>
      </c>
      <c r="C9" s="24">
        <v>0</v>
      </c>
      <c r="D9" s="26">
        <v>0</v>
      </c>
      <c r="E9" s="21" t="s">
        <v>24</v>
      </c>
      <c r="F9" s="5" t="s">
        <v>25</v>
      </c>
      <c r="G9" s="22">
        <v>0</v>
      </c>
      <c r="H9" s="23">
        <v>0</v>
      </c>
      <c r="I9" s="19" t="s">
        <v>24</v>
      </c>
      <c r="J9" s="5" t="s">
        <v>26</v>
      </c>
      <c r="K9" s="22"/>
    </row>
    <row r="10" spans="1:11" ht="15.75" customHeight="1">
      <c r="A10" s="19" t="s">
        <v>27</v>
      </c>
      <c r="B10" s="5" t="s">
        <v>14</v>
      </c>
      <c r="C10" s="24">
        <v>5146131.36</v>
      </c>
      <c r="D10" s="26">
        <v>6468700</v>
      </c>
      <c r="E10" s="21" t="s">
        <v>27</v>
      </c>
      <c r="F10" s="5" t="s">
        <v>28</v>
      </c>
      <c r="G10" s="22">
        <v>0</v>
      </c>
      <c r="H10" s="23">
        <v>0</v>
      </c>
      <c r="I10" s="19" t="s">
        <v>27</v>
      </c>
      <c r="J10" s="5" t="s">
        <v>29</v>
      </c>
      <c r="K10" s="22"/>
    </row>
    <row r="11" spans="1:11" ht="15.75" customHeight="1">
      <c r="A11" s="19" t="s">
        <v>30</v>
      </c>
      <c r="B11" s="5" t="s">
        <v>31</v>
      </c>
      <c r="C11" s="24">
        <v>0</v>
      </c>
      <c r="D11" s="26">
        <v>0</v>
      </c>
      <c r="E11" s="21" t="s">
        <v>30</v>
      </c>
      <c r="F11" s="5" t="s">
        <v>32</v>
      </c>
      <c r="G11" s="22">
        <v>0</v>
      </c>
      <c r="H11" s="23">
        <v>0</v>
      </c>
      <c r="I11" s="19" t="s">
        <v>30</v>
      </c>
      <c r="J11" s="5" t="s">
        <v>33</v>
      </c>
      <c r="K11" s="22"/>
    </row>
    <row r="12" spans="1:11" ht="15.75" customHeight="1">
      <c r="A12" s="19" t="s">
        <v>34</v>
      </c>
      <c r="B12" s="5" t="s">
        <v>35</v>
      </c>
      <c r="C12" s="24">
        <v>0</v>
      </c>
      <c r="D12" s="26">
        <v>0</v>
      </c>
      <c r="E12" s="21" t="s">
        <v>34</v>
      </c>
      <c r="F12" s="5" t="s">
        <v>36</v>
      </c>
      <c r="G12" s="22">
        <v>0</v>
      </c>
      <c r="H12" s="23">
        <v>0</v>
      </c>
      <c r="I12" s="19" t="s">
        <v>34</v>
      </c>
      <c r="J12" s="5" t="s">
        <v>37</v>
      </c>
      <c r="K12" s="22"/>
    </row>
    <row r="13" spans="1:11" ht="15.75" customHeight="1">
      <c r="A13" s="19" t="s">
        <v>38</v>
      </c>
      <c r="B13" s="5" t="s">
        <v>39</v>
      </c>
      <c r="C13" s="24">
        <v>0</v>
      </c>
      <c r="D13" s="26">
        <v>0</v>
      </c>
      <c r="E13" s="21" t="s">
        <v>38</v>
      </c>
      <c r="F13" s="5" t="s">
        <v>40</v>
      </c>
      <c r="G13" s="22">
        <v>0</v>
      </c>
      <c r="H13" s="23">
        <v>0</v>
      </c>
      <c r="I13" s="19" t="s">
        <v>38</v>
      </c>
      <c r="J13" s="5" t="s">
        <v>41</v>
      </c>
      <c r="K13" s="22"/>
    </row>
    <row r="14" spans="1:11" ht="15.75" customHeight="1">
      <c r="A14" s="19" t="s">
        <v>42</v>
      </c>
      <c r="B14" s="5" t="s">
        <v>43</v>
      </c>
      <c r="C14" s="24">
        <v>0</v>
      </c>
      <c r="D14" s="26">
        <v>0</v>
      </c>
      <c r="E14" s="21" t="s">
        <v>42</v>
      </c>
      <c r="F14" s="5" t="s">
        <v>44</v>
      </c>
      <c r="G14" s="22">
        <v>0</v>
      </c>
      <c r="H14" s="23">
        <v>0</v>
      </c>
      <c r="I14" s="19" t="s">
        <v>42</v>
      </c>
      <c r="J14" s="5" t="s">
        <v>45</v>
      </c>
      <c r="K14" s="22"/>
    </row>
    <row r="15" spans="1:11" ht="15.75" customHeight="1">
      <c r="A15" s="19" t="s">
        <v>46</v>
      </c>
      <c r="B15" s="5" t="s">
        <v>47</v>
      </c>
      <c r="C15" s="24">
        <v>0</v>
      </c>
      <c r="D15" s="26">
        <v>0</v>
      </c>
      <c r="E15" s="21" t="s">
        <v>46</v>
      </c>
      <c r="F15" s="5" t="s">
        <v>48</v>
      </c>
      <c r="G15" s="22">
        <v>0</v>
      </c>
      <c r="H15" s="23">
        <v>0</v>
      </c>
      <c r="I15" s="19" t="s">
        <v>46</v>
      </c>
      <c r="J15" s="5" t="s">
        <v>49</v>
      </c>
      <c r="K15" s="22"/>
    </row>
    <row r="16" spans="1:11" ht="15.75" customHeight="1">
      <c r="A16" s="19" t="s">
        <v>50</v>
      </c>
      <c r="B16" s="5" t="s">
        <v>51</v>
      </c>
      <c r="C16" s="24">
        <v>55284.33</v>
      </c>
      <c r="D16" s="26">
        <v>19558.4</v>
      </c>
      <c r="E16" s="21" t="s">
        <v>50</v>
      </c>
      <c r="F16" s="5" t="s">
        <v>52</v>
      </c>
      <c r="G16" s="22">
        <v>0</v>
      </c>
      <c r="H16" s="23">
        <v>0</v>
      </c>
      <c r="I16" s="19" t="s">
        <v>50</v>
      </c>
      <c r="J16" s="5" t="s">
        <v>53</v>
      </c>
      <c r="K16" s="22"/>
    </row>
    <row r="17" spans="1:11" ht="15.75" customHeight="1">
      <c r="A17" s="19" t="s">
        <v>54</v>
      </c>
      <c r="B17" s="5" t="s">
        <v>55</v>
      </c>
      <c r="C17" s="24">
        <v>0</v>
      </c>
      <c r="D17" s="26">
        <v>0</v>
      </c>
      <c r="E17" s="21" t="s">
        <v>54</v>
      </c>
      <c r="F17" s="5" t="s">
        <v>56</v>
      </c>
      <c r="G17" s="22">
        <v>0</v>
      </c>
      <c r="H17" s="23">
        <v>0</v>
      </c>
      <c r="I17" s="19" t="s">
        <v>54</v>
      </c>
      <c r="J17" s="5" t="s">
        <v>57</v>
      </c>
      <c r="K17" s="22"/>
    </row>
    <row r="18" spans="1:11" ht="15.75" customHeight="1">
      <c r="A18" s="19" t="s">
        <v>58</v>
      </c>
      <c r="B18" s="5" t="s">
        <v>59</v>
      </c>
      <c r="C18" s="24">
        <v>0</v>
      </c>
      <c r="D18" s="26"/>
      <c r="E18" s="21" t="s">
        <v>58</v>
      </c>
      <c r="F18" s="5" t="s">
        <v>60</v>
      </c>
      <c r="G18" s="22">
        <v>0</v>
      </c>
      <c r="H18" s="23">
        <v>0</v>
      </c>
      <c r="I18" s="19" t="s">
        <v>58</v>
      </c>
      <c r="J18" s="5" t="s">
        <v>61</v>
      </c>
      <c r="K18" s="22"/>
    </row>
    <row r="19" spans="1:11" ht="15.75" customHeight="1">
      <c r="A19" s="19" t="s">
        <v>62</v>
      </c>
      <c r="B19" s="5" t="s">
        <v>63</v>
      </c>
      <c r="C19" s="24">
        <v>0</v>
      </c>
      <c r="D19" s="26">
        <v>0</v>
      </c>
      <c r="E19" s="21" t="s">
        <v>62</v>
      </c>
      <c r="F19" s="5" t="s">
        <v>64</v>
      </c>
      <c r="G19" s="22">
        <v>0</v>
      </c>
      <c r="H19" s="23">
        <v>0</v>
      </c>
      <c r="I19" s="19" t="s">
        <v>62</v>
      </c>
      <c r="J19" s="5" t="s">
        <v>65</v>
      </c>
      <c r="K19" s="22"/>
    </row>
    <row r="20" spans="1:11" ht="15.75" customHeight="1">
      <c r="A20" s="19" t="s">
        <v>66</v>
      </c>
      <c r="B20" s="5" t="s">
        <v>67</v>
      </c>
      <c r="C20" s="20">
        <v>0</v>
      </c>
      <c r="D20" s="15">
        <v>0</v>
      </c>
      <c r="E20" s="21" t="s">
        <v>66</v>
      </c>
      <c r="F20" s="5" t="s">
        <v>68</v>
      </c>
      <c r="G20" s="22">
        <v>0</v>
      </c>
      <c r="H20" s="23">
        <v>0</v>
      </c>
      <c r="I20" s="19" t="s">
        <v>66</v>
      </c>
      <c r="J20" s="5" t="s">
        <v>69</v>
      </c>
      <c r="K20" s="22"/>
    </row>
    <row r="21" spans="1:11" ht="15.75" customHeight="1">
      <c r="A21" s="19" t="s">
        <v>70</v>
      </c>
      <c r="B21" s="5" t="s">
        <v>71</v>
      </c>
      <c r="C21" s="24">
        <f>C26+C28+C31</f>
        <v>81898737.42</v>
      </c>
      <c r="D21" s="26">
        <f>(D22+D23+D26+D27+D28+D31)</f>
        <v>86352171.85999998</v>
      </c>
      <c r="E21" s="21" t="s">
        <v>70</v>
      </c>
      <c r="F21" s="5" t="s">
        <v>72</v>
      </c>
      <c r="G21" s="22">
        <v>0</v>
      </c>
      <c r="H21" s="23">
        <v>0</v>
      </c>
      <c r="I21" s="19" t="s">
        <v>70</v>
      </c>
      <c r="J21" s="5" t="s">
        <v>73</v>
      </c>
      <c r="K21" s="22"/>
    </row>
    <row r="22" spans="1:11" ht="15.75" customHeight="1">
      <c r="A22" s="19" t="s">
        <v>74</v>
      </c>
      <c r="B22" s="5" t="s">
        <v>75</v>
      </c>
      <c r="C22" s="24">
        <v>0</v>
      </c>
      <c r="D22" s="26">
        <v>0</v>
      </c>
      <c r="E22" s="21" t="s">
        <v>74</v>
      </c>
      <c r="F22" s="5" t="s">
        <v>76</v>
      </c>
      <c r="G22" s="22">
        <v>0</v>
      </c>
      <c r="H22" s="23">
        <v>0</v>
      </c>
      <c r="I22" s="19" t="s">
        <v>74</v>
      </c>
      <c r="J22" s="5" t="s">
        <v>77</v>
      </c>
      <c r="K22" s="22"/>
    </row>
    <row r="23" spans="1:11" ht="15.75" customHeight="1">
      <c r="A23" s="19" t="s">
        <v>78</v>
      </c>
      <c r="B23" s="5" t="s">
        <v>79</v>
      </c>
      <c r="C23" s="24">
        <v>0</v>
      </c>
      <c r="D23" s="26">
        <v>0</v>
      </c>
      <c r="E23" s="21" t="s">
        <v>78</v>
      </c>
      <c r="F23" s="5" t="s">
        <v>80</v>
      </c>
      <c r="G23" s="22">
        <v>0</v>
      </c>
      <c r="H23" s="23">
        <v>0</v>
      </c>
      <c r="I23" s="19" t="s">
        <v>78</v>
      </c>
      <c r="J23" s="5" t="s">
        <v>81</v>
      </c>
      <c r="K23" s="22"/>
    </row>
    <row r="24" spans="1:11" ht="15.75" customHeight="1">
      <c r="A24" s="19" t="s">
        <v>82</v>
      </c>
      <c r="B24" s="5" t="s">
        <v>83</v>
      </c>
      <c r="C24" s="24">
        <v>103618531.47</v>
      </c>
      <c r="D24" s="26">
        <v>103201871.6</v>
      </c>
      <c r="E24" s="21" t="s">
        <v>82</v>
      </c>
      <c r="F24" s="5" t="s">
        <v>84</v>
      </c>
      <c r="G24" s="22">
        <v>0</v>
      </c>
      <c r="H24" s="23">
        <v>0</v>
      </c>
      <c r="I24" s="19" t="s">
        <v>82</v>
      </c>
      <c r="J24" s="5" t="s">
        <v>85</v>
      </c>
      <c r="K24" s="22"/>
    </row>
    <row r="25" spans="1:11" ht="15.75" customHeight="1">
      <c r="A25" s="19" t="s">
        <v>86</v>
      </c>
      <c r="B25" s="5" t="s">
        <v>87</v>
      </c>
      <c r="C25" s="24">
        <v>28796348.69</v>
      </c>
      <c r="D25" s="26">
        <v>27426648.42</v>
      </c>
      <c r="E25" s="21" t="s">
        <v>86</v>
      </c>
      <c r="F25" s="5" t="s">
        <v>88</v>
      </c>
      <c r="G25" s="22">
        <v>0</v>
      </c>
      <c r="H25" s="23">
        <v>0</v>
      </c>
      <c r="I25" s="19" t="s">
        <v>86</v>
      </c>
      <c r="J25" s="5" t="s">
        <v>89</v>
      </c>
      <c r="K25" s="22"/>
    </row>
    <row r="26" spans="1:11" ht="15.75" customHeight="1">
      <c r="A26" s="19" t="s">
        <v>90</v>
      </c>
      <c r="B26" s="5" t="s">
        <v>91</v>
      </c>
      <c r="C26" s="24">
        <f>C24-C25</f>
        <v>74822182.78</v>
      </c>
      <c r="D26" s="26">
        <f>D24-D25</f>
        <v>75775223.17999999</v>
      </c>
      <c r="E26" s="21" t="s">
        <v>90</v>
      </c>
      <c r="F26" s="5" t="s">
        <v>92</v>
      </c>
      <c r="G26" s="22">
        <v>0</v>
      </c>
      <c r="H26" s="23">
        <v>0</v>
      </c>
      <c r="I26" s="19" t="s">
        <v>90</v>
      </c>
      <c r="J26" s="5" t="s">
        <v>93</v>
      </c>
      <c r="K26" s="22"/>
    </row>
    <row r="27" spans="1:11" ht="15.75" customHeight="1">
      <c r="A27" s="19" t="s">
        <v>94</v>
      </c>
      <c r="B27" s="5" t="s">
        <v>95</v>
      </c>
      <c r="C27" s="24">
        <v>0</v>
      </c>
      <c r="D27" s="26">
        <v>0</v>
      </c>
      <c r="E27" s="21" t="s">
        <v>94</v>
      </c>
      <c r="F27" s="5" t="s">
        <v>96</v>
      </c>
      <c r="G27" s="22">
        <v>0</v>
      </c>
      <c r="H27" s="23">
        <v>0</v>
      </c>
      <c r="I27" s="19" t="s">
        <v>94</v>
      </c>
      <c r="J27" s="5" t="s">
        <v>97</v>
      </c>
      <c r="K27" s="22"/>
    </row>
    <row r="28" spans="1:11" ht="15.75" customHeight="1">
      <c r="A28" s="19" t="s">
        <v>98</v>
      </c>
      <c r="B28" s="5" t="s">
        <v>99</v>
      </c>
      <c r="C28" s="24">
        <v>7066487.22</v>
      </c>
      <c r="D28" s="26">
        <v>10575487.22</v>
      </c>
      <c r="E28" s="21" t="s">
        <v>98</v>
      </c>
      <c r="F28" s="5" t="s">
        <v>100</v>
      </c>
      <c r="G28" s="22">
        <v>0</v>
      </c>
      <c r="H28" s="23">
        <v>0</v>
      </c>
      <c r="I28" s="19" t="s">
        <v>98</v>
      </c>
      <c r="J28" s="5" t="s">
        <v>101</v>
      </c>
      <c r="K28" s="22"/>
    </row>
    <row r="29" spans="1:11" ht="15.75" customHeight="1">
      <c r="A29" s="19" t="s">
        <v>102</v>
      </c>
      <c r="B29" s="5" t="s">
        <v>103</v>
      </c>
      <c r="C29" s="24">
        <v>668248</v>
      </c>
      <c r="D29" s="26">
        <v>668248</v>
      </c>
      <c r="E29" s="21" t="s">
        <v>102</v>
      </c>
      <c r="F29" s="5" t="s">
        <v>104</v>
      </c>
      <c r="G29" s="22">
        <v>0</v>
      </c>
      <c r="H29" s="23">
        <v>0</v>
      </c>
      <c r="I29" s="19" t="s">
        <v>102</v>
      </c>
      <c r="J29" s="5" t="s">
        <v>105</v>
      </c>
      <c r="K29" s="22"/>
    </row>
    <row r="30" spans="1:11" ht="15.75" customHeight="1">
      <c r="A30" s="19" t="s">
        <v>106</v>
      </c>
      <c r="B30" s="5" t="s">
        <v>107</v>
      </c>
      <c r="C30" s="24">
        <v>658180.58</v>
      </c>
      <c r="D30" s="26">
        <v>666786.54</v>
      </c>
      <c r="E30" s="21" t="s">
        <v>106</v>
      </c>
      <c r="F30" s="5" t="s">
        <v>108</v>
      </c>
      <c r="G30" s="22">
        <v>0</v>
      </c>
      <c r="H30" s="23">
        <v>0</v>
      </c>
      <c r="I30" s="19" t="s">
        <v>106</v>
      </c>
      <c r="J30" s="5" t="s">
        <v>109</v>
      </c>
      <c r="K30" s="22"/>
    </row>
    <row r="31" spans="1:11" ht="15.75" customHeight="1">
      <c r="A31" s="19" t="s">
        <v>110</v>
      </c>
      <c r="B31" s="5" t="s">
        <v>111</v>
      </c>
      <c r="C31" s="24">
        <f>C29-C30</f>
        <v>10067.420000000042</v>
      </c>
      <c r="D31" s="26">
        <f>D29-D30</f>
        <v>1461.4599999999627</v>
      </c>
      <c r="E31" s="21" t="s">
        <v>110</v>
      </c>
      <c r="F31" s="5" t="s">
        <v>112</v>
      </c>
      <c r="G31" s="22">
        <v>0</v>
      </c>
      <c r="H31" s="23">
        <v>0</v>
      </c>
      <c r="I31" s="19" t="s">
        <v>110</v>
      </c>
      <c r="J31" s="5" t="s">
        <v>113</v>
      </c>
      <c r="K31" s="22"/>
    </row>
    <row r="32" spans="1:11" ht="15.75" customHeight="1">
      <c r="A32" s="19" t="s">
        <v>114</v>
      </c>
      <c r="B32" s="5" t="s">
        <v>115</v>
      </c>
      <c r="C32" s="20">
        <v>0</v>
      </c>
      <c r="D32" s="15">
        <v>0</v>
      </c>
      <c r="E32" s="21" t="s">
        <v>114</v>
      </c>
      <c r="F32" s="5" t="s">
        <v>116</v>
      </c>
      <c r="G32" s="22">
        <v>0</v>
      </c>
      <c r="H32" s="23">
        <v>0</v>
      </c>
      <c r="I32" s="19" t="s">
        <v>114</v>
      </c>
      <c r="J32" s="5" t="s">
        <v>117</v>
      </c>
      <c r="K32" s="22"/>
    </row>
    <row r="33" spans="1:11" ht="15.75" customHeight="1">
      <c r="A33" s="19" t="s">
        <v>118</v>
      </c>
      <c r="B33" s="5" t="s">
        <v>119</v>
      </c>
      <c r="C33" s="20">
        <v>0</v>
      </c>
      <c r="D33" s="15">
        <v>0</v>
      </c>
      <c r="E33" s="21" t="s">
        <v>118</v>
      </c>
      <c r="F33" s="5" t="s">
        <v>120</v>
      </c>
      <c r="G33" s="22">
        <v>0</v>
      </c>
      <c r="H33" s="23">
        <v>0</v>
      </c>
      <c r="I33" s="19" t="s">
        <v>118</v>
      </c>
      <c r="J33" s="5" t="s">
        <v>121</v>
      </c>
      <c r="K33" s="22"/>
    </row>
    <row r="34" spans="1:11" ht="15.75" customHeight="1">
      <c r="A34" s="19" t="s">
        <v>122</v>
      </c>
      <c r="B34" s="5" t="s">
        <v>123</v>
      </c>
      <c r="C34" s="20">
        <v>0</v>
      </c>
      <c r="D34" s="15">
        <v>0</v>
      </c>
      <c r="E34" s="21" t="s">
        <v>122</v>
      </c>
      <c r="F34" s="5" t="s">
        <v>124</v>
      </c>
      <c r="G34" s="22">
        <v>0</v>
      </c>
      <c r="H34" s="23">
        <v>0</v>
      </c>
      <c r="I34" s="19" t="s">
        <v>122</v>
      </c>
      <c r="J34" s="5" t="s">
        <v>125</v>
      </c>
      <c r="K34" s="22"/>
    </row>
    <row r="35" spans="1:11" ht="15.75" customHeight="1">
      <c r="A35" s="19" t="s">
        <v>126</v>
      </c>
      <c r="B35" s="5" t="s">
        <v>127</v>
      </c>
      <c r="C35" s="20">
        <v>0</v>
      </c>
      <c r="D35" s="15">
        <v>0</v>
      </c>
      <c r="E35" s="21" t="s">
        <v>126</v>
      </c>
      <c r="F35" s="5" t="s">
        <v>128</v>
      </c>
      <c r="G35" s="22">
        <v>0</v>
      </c>
      <c r="H35" s="23">
        <v>0</v>
      </c>
      <c r="I35" s="19" t="s">
        <v>126</v>
      </c>
      <c r="J35" s="5" t="s">
        <v>129</v>
      </c>
      <c r="K35" s="22"/>
    </row>
    <row r="36" spans="1:11" ht="15.75" customHeight="1">
      <c r="A36" s="19" t="s">
        <v>130</v>
      </c>
      <c r="B36" s="5" t="s">
        <v>131</v>
      </c>
      <c r="C36" s="20">
        <v>0</v>
      </c>
      <c r="D36" s="15">
        <v>0</v>
      </c>
      <c r="E36" s="21" t="s">
        <v>130</v>
      </c>
      <c r="F36" s="5" t="s">
        <v>132</v>
      </c>
      <c r="G36" s="22">
        <v>0</v>
      </c>
      <c r="H36" s="23">
        <v>0</v>
      </c>
      <c r="I36" s="19" t="s">
        <v>130</v>
      </c>
      <c r="J36" s="5" t="s">
        <v>133</v>
      </c>
      <c r="K36" s="22"/>
    </row>
    <row r="37" spans="1:11" ht="15.75" customHeight="1">
      <c r="A37" s="19" t="s">
        <v>134</v>
      </c>
      <c r="B37" s="5" t="s">
        <v>135</v>
      </c>
      <c r="C37" s="20">
        <v>0</v>
      </c>
      <c r="D37" s="15">
        <v>0</v>
      </c>
      <c r="E37" s="21" t="s">
        <v>134</v>
      </c>
      <c r="F37" s="5" t="s">
        <v>136</v>
      </c>
      <c r="G37" s="22">
        <v>0</v>
      </c>
      <c r="H37" s="23">
        <v>0</v>
      </c>
      <c r="I37" s="19" t="s">
        <v>134</v>
      </c>
      <c r="J37" s="5" t="s">
        <v>137</v>
      </c>
      <c r="K37" s="22"/>
    </row>
    <row r="38" spans="1:11" ht="15.75" customHeight="1">
      <c r="A38" s="19" t="s">
        <v>138</v>
      </c>
      <c r="B38" s="5" t="s">
        <v>139</v>
      </c>
      <c r="C38" s="20">
        <v>0</v>
      </c>
      <c r="D38" s="15">
        <v>0</v>
      </c>
      <c r="E38" s="21" t="s">
        <v>138</v>
      </c>
      <c r="F38" s="5" t="s">
        <v>140</v>
      </c>
      <c r="G38" s="22">
        <v>0</v>
      </c>
      <c r="H38" s="23">
        <v>0</v>
      </c>
      <c r="I38" s="19" t="s">
        <v>138</v>
      </c>
      <c r="J38" s="5" t="s">
        <v>141</v>
      </c>
      <c r="K38" s="22"/>
    </row>
    <row r="39" spans="1:11" ht="15.75" customHeight="1">
      <c r="A39" s="19" t="s">
        <v>142</v>
      </c>
      <c r="B39" s="5" t="s">
        <v>143</v>
      </c>
      <c r="C39" s="20">
        <v>0</v>
      </c>
      <c r="D39" s="15">
        <v>0</v>
      </c>
      <c r="E39" s="21" t="s">
        <v>142</v>
      </c>
      <c r="F39" s="5" t="s">
        <v>144</v>
      </c>
      <c r="G39" s="22">
        <v>0</v>
      </c>
      <c r="H39" s="23">
        <v>0</v>
      </c>
      <c r="I39" s="19" t="s">
        <v>142</v>
      </c>
      <c r="J39" s="5" t="s">
        <v>145</v>
      </c>
      <c r="K39" s="22"/>
    </row>
    <row r="40" spans="1:11" ht="15.75" customHeight="1">
      <c r="A40" s="19" t="s">
        <v>146</v>
      </c>
      <c r="B40" s="5" t="s">
        <v>147</v>
      </c>
      <c r="C40" s="20">
        <v>0</v>
      </c>
      <c r="D40" s="15">
        <v>0</v>
      </c>
      <c r="E40" s="21" t="s">
        <v>146</v>
      </c>
      <c r="F40" s="5" t="s">
        <v>148</v>
      </c>
      <c r="G40" s="22">
        <v>0</v>
      </c>
      <c r="H40" s="23">
        <v>0</v>
      </c>
      <c r="I40" s="19" t="s">
        <v>146</v>
      </c>
      <c r="J40" s="5" t="s">
        <v>149</v>
      </c>
      <c r="K40" s="22"/>
    </row>
    <row r="41" spans="1:11" ht="15.75" customHeight="1">
      <c r="A41" s="19" t="s">
        <v>150</v>
      </c>
      <c r="B41" s="5" t="s">
        <v>151</v>
      </c>
      <c r="C41" s="20">
        <v>0</v>
      </c>
      <c r="D41" s="15">
        <v>0</v>
      </c>
      <c r="E41" s="21" t="s">
        <v>150</v>
      </c>
      <c r="F41" s="5" t="s">
        <v>152</v>
      </c>
      <c r="G41" s="22">
        <v>0</v>
      </c>
      <c r="H41" s="23">
        <v>0</v>
      </c>
      <c r="I41" s="19" t="s">
        <v>150</v>
      </c>
      <c r="J41" s="5" t="s">
        <v>153</v>
      </c>
      <c r="K41" s="22"/>
    </row>
    <row r="42" spans="1:11" ht="15.75" customHeight="1">
      <c r="A42" s="19" t="s">
        <v>154</v>
      </c>
      <c r="B42" s="5" t="s">
        <v>155</v>
      </c>
      <c r="C42" s="27" t="s">
        <v>156</v>
      </c>
      <c r="D42" s="28" t="s">
        <v>156</v>
      </c>
      <c r="E42" s="21" t="s">
        <v>154</v>
      </c>
      <c r="F42" s="5" t="s">
        <v>157</v>
      </c>
      <c r="G42" s="29" t="s">
        <v>156</v>
      </c>
      <c r="H42" s="30" t="s">
        <v>156</v>
      </c>
      <c r="I42" s="19" t="s">
        <v>154</v>
      </c>
      <c r="J42" s="5" t="s">
        <v>158</v>
      </c>
      <c r="K42" s="29"/>
    </row>
    <row r="43" spans="1:11" ht="15.75" customHeight="1">
      <c r="A43" s="19" t="s">
        <v>159</v>
      </c>
      <c r="B43" s="5" t="s">
        <v>160</v>
      </c>
      <c r="C43" s="20">
        <v>0</v>
      </c>
      <c r="D43" s="15">
        <v>0</v>
      </c>
      <c r="E43" s="21" t="s">
        <v>159</v>
      </c>
      <c r="F43" s="5" t="s">
        <v>161</v>
      </c>
      <c r="G43" s="22">
        <v>0</v>
      </c>
      <c r="H43" s="23">
        <v>0</v>
      </c>
      <c r="I43" s="19" t="s">
        <v>159</v>
      </c>
      <c r="J43" s="5" t="s">
        <v>162</v>
      </c>
      <c r="K43" s="22"/>
    </row>
    <row r="44" spans="1:11" ht="15.75" customHeight="1">
      <c r="A44" s="19" t="s">
        <v>163</v>
      </c>
      <c r="B44" s="5" t="s">
        <v>164</v>
      </c>
      <c r="C44" s="20">
        <v>0</v>
      </c>
      <c r="D44" s="15">
        <v>0</v>
      </c>
      <c r="E44" s="21" t="s">
        <v>163</v>
      </c>
      <c r="F44" s="5" t="s">
        <v>165</v>
      </c>
      <c r="G44" s="22">
        <v>0</v>
      </c>
      <c r="H44" s="23">
        <v>0</v>
      </c>
      <c r="I44" s="19" t="s">
        <v>163</v>
      </c>
      <c r="J44" s="5" t="s">
        <v>166</v>
      </c>
      <c r="K44" s="22"/>
    </row>
    <row r="45" spans="1:11" ht="15.75" customHeight="1">
      <c r="A45" s="13" t="s">
        <v>167</v>
      </c>
      <c r="B45" s="5" t="s">
        <v>168</v>
      </c>
      <c r="C45" s="24">
        <v>7041080.86</v>
      </c>
      <c r="D45" s="26">
        <f>D46+D61</f>
        <v>2913652.8200000003</v>
      </c>
      <c r="E45" s="16" t="s">
        <v>167</v>
      </c>
      <c r="F45" s="5" t="s">
        <v>169</v>
      </c>
      <c r="G45" s="22">
        <v>0</v>
      </c>
      <c r="H45" s="23">
        <v>0</v>
      </c>
      <c r="I45" s="13" t="s">
        <v>167</v>
      </c>
      <c r="J45" s="5" t="s">
        <v>170</v>
      </c>
      <c r="K45" s="22"/>
    </row>
    <row r="46" spans="1:11" ht="15.75" customHeight="1">
      <c r="A46" s="19" t="s">
        <v>171</v>
      </c>
      <c r="B46" s="5" t="s">
        <v>172</v>
      </c>
      <c r="C46" s="24">
        <v>7041080.86</v>
      </c>
      <c r="D46" s="26">
        <f>SUM(D47:D60)</f>
        <v>2913652.8200000003</v>
      </c>
      <c r="E46" s="21" t="s">
        <v>171</v>
      </c>
      <c r="F46" s="5" t="s">
        <v>173</v>
      </c>
      <c r="G46" s="22">
        <v>0</v>
      </c>
      <c r="H46" s="23">
        <v>0</v>
      </c>
      <c r="I46" s="19" t="s">
        <v>171</v>
      </c>
      <c r="J46" s="5" t="s">
        <v>174</v>
      </c>
      <c r="K46" s="22"/>
    </row>
    <row r="47" spans="1:11" ht="15.75" customHeight="1">
      <c r="A47" s="19" t="s">
        <v>175</v>
      </c>
      <c r="B47" s="5" t="s">
        <v>176</v>
      </c>
      <c r="C47" s="24">
        <v>0</v>
      </c>
      <c r="D47" s="26">
        <v>0</v>
      </c>
      <c r="E47" s="21" t="s">
        <v>175</v>
      </c>
      <c r="F47" s="5" t="s">
        <v>177</v>
      </c>
      <c r="G47" s="22">
        <v>0</v>
      </c>
      <c r="H47" s="23">
        <v>0</v>
      </c>
      <c r="I47" s="19" t="s">
        <v>175</v>
      </c>
      <c r="J47" s="5" t="s">
        <v>178</v>
      </c>
      <c r="K47" s="22"/>
    </row>
    <row r="48" spans="1:11" ht="15.75" customHeight="1">
      <c r="A48" s="19" t="s">
        <v>179</v>
      </c>
      <c r="B48" s="5" t="s">
        <v>180</v>
      </c>
      <c r="C48" s="24">
        <v>44588.2</v>
      </c>
      <c r="D48" s="26">
        <v>58075.79</v>
      </c>
      <c r="E48" s="21" t="s">
        <v>179</v>
      </c>
      <c r="F48" s="5" t="s">
        <v>181</v>
      </c>
      <c r="G48" s="22">
        <v>0</v>
      </c>
      <c r="H48" s="23">
        <v>0</v>
      </c>
      <c r="I48" s="19" t="s">
        <v>179</v>
      </c>
      <c r="J48" s="5" t="s">
        <v>182</v>
      </c>
      <c r="K48" s="22"/>
    </row>
    <row r="49" spans="1:11" ht="15.75" customHeight="1">
      <c r="A49" s="19" t="s">
        <v>183</v>
      </c>
      <c r="B49" s="5" t="s">
        <v>184</v>
      </c>
      <c r="C49" s="24">
        <v>7028.47</v>
      </c>
      <c r="D49" s="31">
        <v>-58049.4</v>
      </c>
      <c r="E49" s="21" t="s">
        <v>183</v>
      </c>
      <c r="F49" s="5" t="s">
        <v>185</v>
      </c>
      <c r="G49" s="22">
        <v>0</v>
      </c>
      <c r="H49" s="23">
        <v>0</v>
      </c>
      <c r="I49" s="19" t="s">
        <v>183</v>
      </c>
      <c r="J49" s="5" t="s">
        <v>186</v>
      </c>
      <c r="K49" s="22"/>
    </row>
    <row r="50" spans="1:11" ht="15.75" customHeight="1">
      <c r="A50" s="19" t="s">
        <v>187</v>
      </c>
      <c r="B50" s="5" t="s">
        <v>188</v>
      </c>
      <c r="C50" s="24">
        <v>14.4</v>
      </c>
      <c r="D50" s="26"/>
      <c r="E50" s="21" t="s">
        <v>187</v>
      </c>
      <c r="F50" s="5" t="s">
        <v>189</v>
      </c>
      <c r="G50" s="22">
        <v>0</v>
      </c>
      <c r="H50" s="23">
        <v>0</v>
      </c>
      <c r="I50" s="19" t="s">
        <v>187</v>
      </c>
      <c r="J50" s="5" t="s">
        <v>190</v>
      </c>
      <c r="K50" s="22"/>
    </row>
    <row r="51" spans="1:11" ht="15.75" customHeight="1">
      <c r="A51" s="19" t="s">
        <v>191</v>
      </c>
      <c r="B51" s="5" t="s">
        <v>192</v>
      </c>
      <c r="C51" s="24">
        <v>0</v>
      </c>
      <c r="D51" s="26">
        <v>0</v>
      </c>
      <c r="E51" s="21" t="s">
        <v>191</v>
      </c>
      <c r="F51" s="5" t="s">
        <v>193</v>
      </c>
      <c r="G51" s="22">
        <v>0</v>
      </c>
      <c r="H51" s="23">
        <v>0</v>
      </c>
      <c r="I51" s="19" t="s">
        <v>191</v>
      </c>
      <c r="J51" s="5" t="s">
        <v>194</v>
      </c>
      <c r="K51" s="22"/>
    </row>
    <row r="52" spans="1:11" ht="15.75" customHeight="1">
      <c r="A52" s="19" t="s">
        <v>195</v>
      </c>
      <c r="B52" s="5" t="s">
        <v>196</v>
      </c>
      <c r="C52" s="24">
        <v>0</v>
      </c>
      <c r="D52" s="26">
        <v>0</v>
      </c>
      <c r="E52" s="21" t="s">
        <v>195</v>
      </c>
      <c r="F52" s="5" t="s">
        <v>197</v>
      </c>
      <c r="G52" s="22">
        <v>0</v>
      </c>
      <c r="H52" s="23">
        <v>0</v>
      </c>
      <c r="I52" s="19" t="s">
        <v>195</v>
      </c>
      <c r="J52" s="5" t="s">
        <v>198</v>
      </c>
      <c r="K52" s="22"/>
    </row>
    <row r="53" spans="1:11" ht="15.75" customHeight="1">
      <c r="A53" s="19" t="s">
        <v>199</v>
      </c>
      <c r="B53" s="5" t="s">
        <v>200</v>
      </c>
      <c r="C53" s="24">
        <v>426133.53</v>
      </c>
      <c r="D53" s="26"/>
      <c r="E53" s="21" t="s">
        <v>199</v>
      </c>
      <c r="F53" s="5" t="s">
        <v>201</v>
      </c>
      <c r="G53" s="22">
        <v>0</v>
      </c>
      <c r="H53" s="23">
        <v>0</v>
      </c>
      <c r="I53" s="19" t="s">
        <v>199</v>
      </c>
      <c r="J53" s="5" t="s">
        <v>202</v>
      </c>
      <c r="K53" s="22"/>
    </row>
    <row r="54" spans="1:11" ht="15.75" customHeight="1">
      <c r="A54" s="19" t="s">
        <v>203</v>
      </c>
      <c r="B54" s="5" t="s">
        <v>204</v>
      </c>
      <c r="C54" s="24">
        <v>0</v>
      </c>
      <c r="D54" s="26">
        <v>0</v>
      </c>
      <c r="E54" s="21" t="s">
        <v>203</v>
      </c>
      <c r="F54" s="5" t="s">
        <v>205</v>
      </c>
      <c r="G54" s="22">
        <v>0</v>
      </c>
      <c r="H54" s="23">
        <v>0</v>
      </c>
      <c r="I54" s="19" t="s">
        <v>203</v>
      </c>
      <c r="J54" s="5" t="s">
        <v>206</v>
      </c>
      <c r="K54" s="22"/>
    </row>
    <row r="55" spans="1:11" ht="15.75" customHeight="1">
      <c r="A55" s="19" t="s">
        <v>207</v>
      </c>
      <c r="B55" s="5" t="s">
        <v>208</v>
      </c>
      <c r="C55" s="24">
        <v>0</v>
      </c>
      <c r="D55" s="26">
        <v>0</v>
      </c>
      <c r="E55" s="21" t="s">
        <v>207</v>
      </c>
      <c r="F55" s="5" t="s">
        <v>209</v>
      </c>
      <c r="G55" s="22">
        <v>0</v>
      </c>
      <c r="H55" s="23">
        <v>0</v>
      </c>
      <c r="I55" s="19" t="s">
        <v>207</v>
      </c>
      <c r="J55" s="5" t="s">
        <v>210</v>
      </c>
      <c r="K55" s="22"/>
    </row>
    <row r="56" spans="1:11" ht="15.75" customHeight="1">
      <c r="A56" s="19" t="s">
        <v>211</v>
      </c>
      <c r="B56" s="5" t="s">
        <v>212</v>
      </c>
      <c r="C56" s="24">
        <v>0</v>
      </c>
      <c r="D56" s="26">
        <v>0</v>
      </c>
      <c r="E56" s="21" t="s">
        <v>211</v>
      </c>
      <c r="F56" s="5" t="s">
        <v>213</v>
      </c>
      <c r="G56" s="22">
        <v>0</v>
      </c>
      <c r="H56" s="23">
        <v>0</v>
      </c>
      <c r="I56" s="19" t="s">
        <v>211</v>
      </c>
      <c r="J56" s="5" t="s">
        <v>214</v>
      </c>
      <c r="K56" s="22"/>
    </row>
    <row r="57" spans="1:11" ht="15.75" customHeight="1">
      <c r="A57" s="19" t="s">
        <v>215</v>
      </c>
      <c r="B57" s="5" t="s">
        <v>216</v>
      </c>
      <c r="C57" s="24">
        <v>6563316.26</v>
      </c>
      <c r="D57" s="26">
        <v>2913626.43</v>
      </c>
      <c r="E57" s="21" t="s">
        <v>215</v>
      </c>
      <c r="F57" s="5" t="s">
        <v>217</v>
      </c>
      <c r="G57" s="22">
        <v>0</v>
      </c>
      <c r="H57" s="23">
        <v>0</v>
      </c>
      <c r="I57" s="19" t="s">
        <v>215</v>
      </c>
      <c r="J57" s="5" t="s">
        <v>218</v>
      </c>
      <c r="K57" s="22"/>
    </row>
    <row r="58" spans="1:11" ht="15.75" customHeight="1">
      <c r="A58" s="19" t="s">
        <v>219</v>
      </c>
      <c r="B58" s="5" t="s">
        <v>220</v>
      </c>
      <c r="C58" s="24">
        <v>0</v>
      </c>
      <c r="D58" s="26">
        <v>0</v>
      </c>
      <c r="E58" s="21" t="s">
        <v>219</v>
      </c>
      <c r="F58" s="5" t="s">
        <v>221</v>
      </c>
      <c r="G58" s="22">
        <v>0</v>
      </c>
      <c r="H58" s="23">
        <v>0</v>
      </c>
      <c r="I58" s="19" t="s">
        <v>219</v>
      </c>
      <c r="J58" s="5" t="s">
        <v>222</v>
      </c>
      <c r="K58" s="22"/>
    </row>
    <row r="59" spans="1:11" ht="15.75" customHeight="1">
      <c r="A59" s="19" t="s">
        <v>223</v>
      </c>
      <c r="B59" s="5" t="s">
        <v>224</v>
      </c>
      <c r="C59" s="20">
        <v>0</v>
      </c>
      <c r="D59" s="15">
        <v>0</v>
      </c>
      <c r="E59" s="21" t="s">
        <v>223</v>
      </c>
      <c r="F59" s="5" t="s">
        <v>225</v>
      </c>
      <c r="G59" s="22">
        <v>0</v>
      </c>
      <c r="H59" s="23">
        <v>0</v>
      </c>
      <c r="I59" s="19" t="s">
        <v>223</v>
      </c>
      <c r="J59" s="5" t="s">
        <v>226</v>
      </c>
      <c r="K59" s="22"/>
    </row>
    <row r="60" spans="1:11" ht="15.75" customHeight="1">
      <c r="A60" s="19" t="s">
        <v>227</v>
      </c>
      <c r="B60" s="5" t="s">
        <v>228</v>
      </c>
      <c r="C60" s="20">
        <v>0</v>
      </c>
      <c r="D60" s="15">
        <v>0</v>
      </c>
      <c r="E60" s="21" t="s">
        <v>227</v>
      </c>
      <c r="F60" s="5" t="s">
        <v>229</v>
      </c>
      <c r="G60" s="22">
        <v>0</v>
      </c>
      <c r="H60" s="23">
        <v>0</v>
      </c>
      <c r="I60" s="19" t="s">
        <v>227</v>
      </c>
      <c r="J60" s="5" t="s">
        <v>230</v>
      </c>
      <c r="K60" s="22"/>
    </row>
    <row r="61" spans="1:11" ht="15.75" customHeight="1">
      <c r="A61" s="19" t="s">
        <v>231</v>
      </c>
      <c r="B61" s="5" t="s">
        <v>232</v>
      </c>
      <c r="C61" s="20">
        <v>0</v>
      </c>
      <c r="D61" s="15">
        <v>0</v>
      </c>
      <c r="E61" s="21" t="s">
        <v>231</v>
      </c>
      <c r="F61" s="5" t="s">
        <v>233</v>
      </c>
      <c r="G61" s="22">
        <v>0</v>
      </c>
      <c r="H61" s="23">
        <v>0</v>
      </c>
      <c r="I61" s="19" t="s">
        <v>231</v>
      </c>
      <c r="J61" s="5" t="s">
        <v>234</v>
      </c>
      <c r="K61" s="22"/>
    </row>
    <row r="62" spans="1:11" ht="15.75" customHeight="1">
      <c r="A62" s="19" t="s">
        <v>235</v>
      </c>
      <c r="B62" s="5" t="s">
        <v>236</v>
      </c>
      <c r="C62" s="20">
        <v>0</v>
      </c>
      <c r="D62" s="15">
        <v>0</v>
      </c>
      <c r="E62" s="21" t="s">
        <v>235</v>
      </c>
      <c r="F62" s="5" t="s">
        <v>237</v>
      </c>
      <c r="G62" s="22">
        <v>0</v>
      </c>
      <c r="H62" s="23">
        <v>0</v>
      </c>
      <c r="I62" s="19" t="s">
        <v>235</v>
      </c>
      <c r="J62" s="5" t="s">
        <v>238</v>
      </c>
      <c r="K62" s="22"/>
    </row>
    <row r="63" spans="1:11" ht="15.75" customHeight="1">
      <c r="A63" s="19" t="s">
        <v>239</v>
      </c>
      <c r="B63" s="5" t="s">
        <v>240</v>
      </c>
      <c r="C63" s="20">
        <v>0</v>
      </c>
      <c r="D63" s="15">
        <v>0</v>
      </c>
      <c r="E63" s="21" t="s">
        <v>239</v>
      </c>
      <c r="F63" s="5" t="s">
        <v>241</v>
      </c>
      <c r="G63" s="22">
        <v>0</v>
      </c>
      <c r="H63" s="23">
        <v>0</v>
      </c>
      <c r="I63" s="19" t="s">
        <v>239</v>
      </c>
      <c r="J63" s="5" t="s">
        <v>242</v>
      </c>
      <c r="K63" s="22"/>
    </row>
    <row r="64" spans="1:11" ht="15.75" customHeight="1">
      <c r="A64" s="19" t="s">
        <v>243</v>
      </c>
      <c r="B64" s="5" t="s">
        <v>244</v>
      </c>
      <c r="C64" s="20">
        <v>0</v>
      </c>
      <c r="D64" s="15">
        <v>0</v>
      </c>
      <c r="E64" s="21" t="s">
        <v>243</v>
      </c>
      <c r="F64" s="5" t="s">
        <v>245</v>
      </c>
      <c r="G64" s="22">
        <v>0</v>
      </c>
      <c r="H64" s="23">
        <v>0</v>
      </c>
      <c r="I64" s="19" t="s">
        <v>243</v>
      </c>
      <c r="J64" s="5" t="s">
        <v>246</v>
      </c>
      <c r="K64" s="22"/>
    </row>
    <row r="65" spans="1:11" ht="15.75" customHeight="1">
      <c r="A65" s="19" t="s">
        <v>247</v>
      </c>
      <c r="B65" s="5" t="s">
        <v>248</v>
      </c>
      <c r="C65" s="20">
        <v>0</v>
      </c>
      <c r="D65" s="15">
        <v>0</v>
      </c>
      <c r="E65" s="21" t="s">
        <v>247</v>
      </c>
      <c r="F65" s="5" t="s">
        <v>249</v>
      </c>
      <c r="G65" s="22">
        <v>0</v>
      </c>
      <c r="H65" s="23">
        <v>0</v>
      </c>
      <c r="I65" s="19" t="s">
        <v>247</v>
      </c>
      <c r="J65" s="5" t="s">
        <v>250</v>
      </c>
      <c r="K65" s="22"/>
    </row>
    <row r="66" spans="1:11" ht="15.75" customHeight="1">
      <c r="A66" s="19" t="s">
        <v>251</v>
      </c>
      <c r="B66" s="5" t="s">
        <v>252</v>
      </c>
      <c r="C66" s="20">
        <v>0</v>
      </c>
      <c r="D66" s="15">
        <v>0</v>
      </c>
      <c r="E66" s="21" t="s">
        <v>251</v>
      </c>
      <c r="F66" s="5" t="s">
        <v>253</v>
      </c>
      <c r="G66" s="22">
        <v>0</v>
      </c>
      <c r="H66" s="23">
        <v>0</v>
      </c>
      <c r="I66" s="19" t="s">
        <v>251</v>
      </c>
      <c r="J66" s="5" t="s">
        <v>254</v>
      </c>
      <c r="K66" s="22"/>
    </row>
    <row r="67" spans="1:11" ht="15.75" customHeight="1">
      <c r="A67" s="13" t="s">
        <v>255</v>
      </c>
      <c r="B67" s="5" t="s">
        <v>256</v>
      </c>
      <c r="C67" s="20">
        <f>C6-C45</f>
        <v>85550151.72</v>
      </c>
      <c r="D67" s="15">
        <f>D68</f>
        <v>97928918.91999999</v>
      </c>
      <c r="E67" s="16" t="s">
        <v>255</v>
      </c>
      <c r="F67" s="5" t="s">
        <v>257</v>
      </c>
      <c r="G67" s="22">
        <v>0</v>
      </c>
      <c r="H67" s="23">
        <v>0</v>
      </c>
      <c r="I67" s="13" t="s">
        <v>255</v>
      </c>
      <c r="J67" s="5" t="s">
        <v>258</v>
      </c>
      <c r="K67" s="22"/>
    </row>
    <row r="68" spans="1:11" ht="15.75" customHeight="1">
      <c r="A68" s="19" t="s">
        <v>259</v>
      </c>
      <c r="B68" s="5" t="s">
        <v>260</v>
      </c>
      <c r="C68" s="20">
        <f>C67</f>
        <v>85550151.72</v>
      </c>
      <c r="D68" s="15">
        <f>D6-D45</f>
        <v>97928918.91999999</v>
      </c>
      <c r="E68" s="21" t="s">
        <v>261</v>
      </c>
      <c r="F68" s="5" t="s">
        <v>262</v>
      </c>
      <c r="G68" s="22">
        <v>0</v>
      </c>
      <c r="H68" s="23">
        <v>0</v>
      </c>
      <c r="I68" s="19" t="s">
        <v>259</v>
      </c>
      <c r="J68" s="5" t="s">
        <v>263</v>
      </c>
      <c r="K68" s="22"/>
    </row>
    <row r="69" spans="1:11" ht="15.75" customHeight="1">
      <c r="A69" s="19" t="s">
        <v>264</v>
      </c>
      <c r="B69" s="5" t="s">
        <v>265</v>
      </c>
      <c r="C69" s="20">
        <v>0</v>
      </c>
      <c r="D69" s="15">
        <v>0</v>
      </c>
      <c r="E69" s="21" t="s">
        <v>266</v>
      </c>
      <c r="F69" s="5" t="s">
        <v>267</v>
      </c>
      <c r="G69" s="22">
        <v>0</v>
      </c>
      <c r="H69" s="23">
        <v>0</v>
      </c>
      <c r="I69" s="19" t="s">
        <v>264</v>
      </c>
      <c r="J69" s="5" t="s">
        <v>268</v>
      </c>
      <c r="K69" s="22"/>
    </row>
    <row r="70" spans="1:11" ht="15.75" customHeight="1">
      <c r="A70" s="19" t="s">
        <v>269</v>
      </c>
      <c r="B70" s="5" t="s">
        <v>270</v>
      </c>
      <c r="C70" s="20">
        <v>0</v>
      </c>
      <c r="D70" s="15">
        <v>0</v>
      </c>
      <c r="E70" s="21" t="s">
        <v>269</v>
      </c>
      <c r="F70" s="5" t="s">
        <v>271</v>
      </c>
      <c r="G70" s="22">
        <v>0</v>
      </c>
      <c r="H70" s="23">
        <v>0</v>
      </c>
      <c r="I70" s="19" t="s">
        <v>269</v>
      </c>
      <c r="J70" s="5" t="s">
        <v>272</v>
      </c>
      <c r="K70" s="22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2022-04-12T01:46:59Z</dcterms:created>
  <dcterms:modified xsi:type="dcterms:W3CDTF">2024-02-26T08:49:17Z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D54B544B669A40049FF0F441F32E8CBF</vt:lpwstr>
  </property>
  <property fmtid="{D5CDD505-2E9C-101B-9397-08002B2CF9AE}" pid="4" name="KSOProductBuildV">
    <vt:lpwstr>2052-12.1.0.16388</vt:lpwstr>
  </property>
</Properties>
</file>